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0" windowHeight="11505" activeTab="0"/>
  </bookViews>
  <sheets>
    <sheet name="Sheet1" sheetId="1" r:id="rId1"/>
    <sheet name="Sheet2" sheetId="2" r:id="rId2"/>
  </sheets>
  <definedNames>
    <definedName name="DATA1">'Sheet1'!#REF!</definedName>
    <definedName name="DATA10">'Sheet1'!#REF!</definedName>
    <definedName name="DATA11">'Sheet1'!#REF!</definedName>
    <definedName name="DATA12">'Sheet1'!#REF!</definedName>
    <definedName name="DATA13">'Sheet1'!#REF!</definedName>
    <definedName name="DATA14">'Sheet1'!#REF!</definedName>
    <definedName name="DATA15">'Sheet1'!#REF!</definedName>
    <definedName name="DATA16">'Sheet1'!#REF!</definedName>
    <definedName name="DATA17">'Sheet1'!#REF!</definedName>
    <definedName name="DATA18">'Sheet1'!#REF!</definedName>
    <definedName name="DATA19">'Sheet1'!#REF!</definedName>
    <definedName name="DATA2">'Sheet1'!$A$5:$A$70</definedName>
    <definedName name="DATA20">'Sheet1'!#REF!</definedName>
    <definedName name="DATA21">'Sheet1'!#REF!</definedName>
    <definedName name="DATA22">'Sheet1'!#REF!</definedName>
    <definedName name="DATA23">'Sheet1'!#REF!</definedName>
    <definedName name="DATA24">'Sheet1'!$D$5:$D$70</definedName>
    <definedName name="DATA25">'Sheet1'!#REF!</definedName>
    <definedName name="DATA26">'Sheet1'!#REF!</definedName>
    <definedName name="DATA27">'Sheet1'!#REF!</definedName>
    <definedName name="DATA28">'Sheet1'!$E$5:$E$70</definedName>
    <definedName name="DATA29">'Sheet1'!#REF!</definedName>
    <definedName name="DATA3">'Sheet1'!#REF!</definedName>
    <definedName name="DATA30">'Sheet1'!#REF!</definedName>
    <definedName name="DATA31">'Sheet1'!#REF!</definedName>
    <definedName name="DATA32">'Sheet1'!#REF!</definedName>
    <definedName name="DATA33">'Sheet1'!$B$5:$B$70</definedName>
    <definedName name="DATA34">'Sheet1'!#REF!</definedName>
    <definedName name="DATA35">'Sheet1'!#REF!</definedName>
    <definedName name="DATA36">'Sheet1'!#REF!</definedName>
    <definedName name="DATA37">'Sheet1'!#REF!</definedName>
    <definedName name="DATA38">'Sheet1'!#REF!</definedName>
    <definedName name="DATA39">'Sheet1'!#REF!</definedName>
    <definedName name="DATA4">'Sheet1'!#REF!</definedName>
    <definedName name="DATA40">'Sheet1'!#REF!</definedName>
    <definedName name="DATA41">'Sheet1'!#REF!</definedName>
    <definedName name="DATA42">'Sheet1'!#REF!</definedName>
    <definedName name="DATA43">'Sheet1'!#REF!</definedName>
    <definedName name="DATA44">'Sheet1'!#REF!</definedName>
    <definedName name="DATA45">'Sheet1'!#REF!</definedName>
    <definedName name="DATA46">'Sheet1'!#REF!</definedName>
    <definedName name="DATA47">'Sheet1'!#REF!</definedName>
    <definedName name="DATA48">'Sheet1'!#REF!</definedName>
    <definedName name="DATA49">'Sheet1'!#REF!</definedName>
    <definedName name="DATA5">'Sheet1'!$C$5:$C$70</definedName>
    <definedName name="DATA50">'Sheet1'!#REF!</definedName>
    <definedName name="DATA51">'Sheet1'!#REF!</definedName>
    <definedName name="DATA6">'Sheet1'!#REF!</definedName>
    <definedName name="DATA7">'Sheet1'!#REF!</definedName>
    <definedName name="DATA8">'Sheet1'!#REF!</definedName>
    <definedName name="DATA9">'Sheet1'!#REF!</definedName>
    <definedName name="TEST0">'Sheet1'!$A$5:$E$70</definedName>
    <definedName name="TESTHKEY">'Sheet1'!$D$3:$F$3</definedName>
    <definedName name="TESTKEYS">'Sheet1'!$A$5:$C$70</definedName>
    <definedName name="TESTVKEY">'Sheet1'!$A$3:$C$3</definedName>
  </definedNames>
  <calcPr fullCalcOnLoad="1"/>
</workbook>
</file>

<file path=xl/sharedStrings.xml><?xml version="1.0" encoding="utf-8"?>
<sst xmlns="http://schemas.openxmlformats.org/spreadsheetml/2006/main" count="101" uniqueCount="56">
  <si>
    <t>CHITUNGWIZA WATER AND SANITATION PROJECT</t>
  </si>
  <si>
    <t>RURAL ROADS II (ADB)</t>
  </si>
  <si>
    <t>Transport</t>
  </si>
  <si>
    <t>RAILWAYS PROJECT I</t>
  </si>
  <si>
    <t>RURAL ROAD STUDY</t>
  </si>
  <si>
    <t>RURAL ROAD PROJECT PHASE I</t>
  </si>
  <si>
    <t>INDUSTRIAL REHABILITATION PROJECT (ADB)</t>
  </si>
  <si>
    <t>Finance</t>
  </si>
  <si>
    <t>ELECTRICITY II (ADB/ADF)</t>
  </si>
  <si>
    <t>Power</t>
  </si>
  <si>
    <t>POWER STUDIES</t>
  </si>
  <si>
    <t>POWER SYS. REHAB. (ELEC. I) PROJEC</t>
  </si>
  <si>
    <t>TELECOMMUNICATIONS - I</t>
  </si>
  <si>
    <t>Communications</t>
  </si>
  <si>
    <t>TELECOMMUNICATION II</t>
  </si>
  <si>
    <t>POWER INFRASTRUCTURE REHAB PROJECT</t>
  </si>
  <si>
    <t>LAKE HARVEST PROJECT</t>
  </si>
  <si>
    <t>HUMANITARIAN ASSISTANCE TO FARMERS</t>
  </si>
  <si>
    <t>DANDE IRRIGATION PROJECT</t>
  </si>
  <si>
    <t>SECOND RESETTLEMENT (ADF)</t>
  </si>
  <si>
    <t>DANDE IRRIGATION FEASIBILITY STUDY</t>
  </si>
  <si>
    <t>CHINYIKA RESETTLEMENT</t>
  </si>
  <si>
    <t>AGRICULTURAL LINE OF CREDIT</t>
  </si>
  <si>
    <t>MID-ZAMBEZI VALLEY RURAL DEV. (ADF)</t>
  </si>
  <si>
    <t>Multi-Sector</t>
  </si>
  <si>
    <t>TECHNICAL ASSISTANCE IN ZADMO</t>
  </si>
  <si>
    <t>ESAP- SOCIAL DIMENSIONS OF ADJUSTMENT</t>
  </si>
  <si>
    <t>RURAL HEALTH CENTRES</t>
  </si>
  <si>
    <t>Social</t>
  </si>
  <si>
    <t>EMERGENCY ASSISTANCE TO CONTROL CHOLERA</t>
  </si>
  <si>
    <t>RURAL WATER SUPPLY &amp; SANITATION II</t>
  </si>
  <si>
    <t>URGENT WATER SUP. &amp; SAN. REHABILITATION</t>
  </si>
  <si>
    <t>HARARE WATER SUPPLY (ADB)</t>
  </si>
  <si>
    <t>RURAL WATER SUPPLY</t>
  </si>
  <si>
    <t>HARARE WATER SUPPLY STUDY</t>
  </si>
  <si>
    <t>EMERGENCY ASSISTANCE FOR CHOLERA CONTROL</t>
  </si>
  <si>
    <t>Approval Date</t>
  </si>
  <si>
    <t>Completion Date</t>
  </si>
  <si>
    <t>ONGOING</t>
  </si>
  <si>
    <t>COMPLETED</t>
  </si>
  <si>
    <t>TERMINATED</t>
  </si>
  <si>
    <t>APPROVED</t>
  </si>
  <si>
    <t>Amount (UA)</t>
  </si>
  <si>
    <t>ZIM-FUND (PAYMENT OF THE PROCUREMENT AGENT)</t>
  </si>
  <si>
    <t xml:space="preserve">INSTITUTIONAL SUPPORT TO ZIMBABWE DEV BANK </t>
  </si>
  <si>
    <t>HUMANITARIAN EMERGENCY ASSISTANCE TO FARMERS</t>
  </si>
  <si>
    <t>2ND LINE OF CREDIT TO ZIMBABWE DEVELOPMENT BANK</t>
  </si>
  <si>
    <t>TOTAL FOR ALL PROJECTS: 1982 TO DATE</t>
  </si>
  <si>
    <t>CAPACITY BUILD. PROJECT FOR PUBLIC FINANCE AND ECONOMIC MANAGEMENT (CBPFEM)</t>
  </si>
  <si>
    <t xml:space="preserve">Status </t>
  </si>
  <si>
    <t>Sector</t>
  </si>
  <si>
    <t xml:space="preserve">Agriculture </t>
  </si>
  <si>
    <t>Water Supply and Sanitation</t>
  </si>
  <si>
    <t>Industry/Mining/Quarrying</t>
  </si>
  <si>
    <t>AFRICAN DEVELOPMENT BANK PROJECTS IN ZIMBABWE: 1982 TO MAY 2013  1/</t>
  </si>
  <si>
    <t xml:space="preserve">1/   Status  as at  May  2013  with possible errors due to rounding and  exchange rates prevailing at the time.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</si>
</sst>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mm/dd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1.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1.5"/>
      <color theme="1"/>
      <name val="Calibri"/>
      <family val="2"/>
    </font>
    <font>
      <b/>
      <sz val="13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thick"/>
      <bottom style="thin"/>
    </border>
    <border>
      <left/>
      <right style="medium"/>
      <top style="thick"/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ck"/>
    </border>
    <border>
      <left style="thin"/>
      <right/>
      <top style="medium"/>
      <bottom style="thick"/>
    </border>
    <border>
      <left style="thin"/>
      <right style="medium"/>
      <top style="medium"/>
      <bottom style="thick"/>
    </border>
    <border>
      <left style="medium"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42">
    <xf numFmtId="0" fontId="0" fillId="0" borderId="0" xfId="0" applyFont="1" applyAlignment="1">
      <alignment/>
    </xf>
    <xf numFmtId="164" fontId="0" fillId="0" borderId="0" xfId="45" applyFont="1" applyAlignment="1">
      <alignment/>
    </xf>
    <xf numFmtId="49" fontId="0" fillId="10" borderId="10" xfId="0" applyNumberFormat="1" applyFill="1" applyBorder="1" applyAlignment="1">
      <alignment/>
    </xf>
    <xf numFmtId="4" fontId="0" fillId="10" borderId="11" xfId="0" applyNumberFormat="1" applyFill="1" applyBorder="1" applyAlignment="1">
      <alignment horizontal="right"/>
    </xf>
    <xf numFmtId="49" fontId="0" fillId="10" borderId="11" xfId="0" applyNumberFormat="1" applyFill="1" applyBorder="1" applyAlignment="1">
      <alignment horizontal="left" indent="1"/>
    </xf>
    <xf numFmtId="165" fontId="0" fillId="10" borderId="11" xfId="0" applyNumberFormat="1" applyFill="1" applyBorder="1" applyAlignment="1">
      <alignment horizontal="center"/>
    </xf>
    <xf numFmtId="165" fontId="0" fillId="10" borderId="12" xfId="0" applyNumberFormat="1" applyFill="1" applyBorder="1" applyAlignment="1">
      <alignment horizontal="center"/>
    </xf>
    <xf numFmtId="49" fontId="37" fillId="10" borderId="10" xfId="0" applyNumberFormat="1" applyFont="1" applyFill="1" applyBorder="1" applyAlignment="1">
      <alignment/>
    </xf>
    <xf numFmtId="4" fontId="39" fillId="10" borderId="11" xfId="0" applyNumberFormat="1" applyFont="1" applyFill="1" applyBorder="1" applyAlignment="1">
      <alignment horizontal="right"/>
    </xf>
    <xf numFmtId="4" fontId="40" fillId="33" borderId="13" xfId="0" applyNumberFormat="1" applyFont="1" applyFill="1" applyBorder="1" applyAlignment="1">
      <alignment horizontal="right"/>
    </xf>
    <xf numFmtId="49" fontId="40" fillId="33" borderId="13" xfId="0" applyNumberFormat="1" applyFont="1" applyFill="1" applyBorder="1" applyAlignment="1">
      <alignment horizontal="left" indent="1"/>
    </xf>
    <xf numFmtId="165" fontId="40" fillId="33" borderId="13" xfId="0" applyNumberFormat="1" applyFont="1" applyFill="1" applyBorder="1" applyAlignment="1">
      <alignment horizontal="center"/>
    </xf>
    <xf numFmtId="165" fontId="40" fillId="33" borderId="14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/>
    </xf>
    <xf numFmtId="4" fontId="0" fillId="33" borderId="15" xfId="0" applyNumberFormat="1" applyFill="1" applyBorder="1" applyAlignment="1">
      <alignment horizontal="right"/>
    </xf>
    <xf numFmtId="49" fontId="0" fillId="33" borderId="15" xfId="0" applyNumberFormat="1" applyFill="1" applyBorder="1" applyAlignment="1">
      <alignment horizontal="left" indent="1"/>
    </xf>
    <xf numFmtId="165" fontId="0" fillId="33" borderId="15" xfId="0" applyNumberForma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4" fontId="0" fillId="33" borderId="11" xfId="0" applyNumberFormat="1" applyFill="1" applyBorder="1" applyAlignment="1">
      <alignment horizontal="right"/>
    </xf>
    <xf numFmtId="49" fontId="0" fillId="33" borderId="11" xfId="0" applyNumberFormat="1" applyFill="1" applyBorder="1" applyAlignment="1">
      <alignment horizontal="left" indent="1"/>
    </xf>
    <xf numFmtId="165" fontId="0" fillId="33" borderId="11" xfId="0" applyNumberFormat="1" applyFill="1" applyBorder="1" applyAlignment="1">
      <alignment horizontal="center"/>
    </xf>
    <xf numFmtId="49" fontId="37" fillId="33" borderId="10" xfId="0" applyNumberFormat="1" applyFont="1" applyFill="1" applyBorder="1" applyAlignment="1">
      <alignment/>
    </xf>
    <xf numFmtId="4" fontId="39" fillId="33" borderId="11" xfId="0" applyNumberFormat="1" applyFont="1" applyFill="1" applyBorder="1" applyAlignment="1">
      <alignment horizontal="right"/>
    </xf>
    <xf numFmtId="49" fontId="0" fillId="5" borderId="10" xfId="0" applyNumberFormat="1" applyFill="1" applyBorder="1" applyAlignment="1">
      <alignment/>
    </xf>
    <xf numFmtId="49" fontId="0" fillId="5" borderId="15" xfId="0" applyNumberFormat="1" applyFill="1" applyBorder="1" applyAlignment="1">
      <alignment horizontal="left" indent="1"/>
    </xf>
    <xf numFmtId="165" fontId="0" fillId="5" borderId="15" xfId="0" applyNumberFormat="1" applyFill="1" applyBorder="1" applyAlignment="1">
      <alignment horizontal="center"/>
    </xf>
    <xf numFmtId="165" fontId="0" fillId="5" borderId="12" xfId="0" applyNumberFormat="1" applyFill="1" applyBorder="1" applyAlignment="1">
      <alignment horizontal="center"/>
    </xf>
    <xf numFmtId="49" fontId="0" fillId="5" borderId="11" xfId="0" applyNumberFormat="1" applyFill="1" applyBorder="1" applyAlignment="1">
      <alignment horizontal="left" indent="1"/>
    </xf>
    <xf numFmtId="165" fontId="0" fillId="5" borderId="11" xfId="0" applyNumberFormat="1" applyFill="1" applyBorder="1" applyAlignment="1">
      <alignment horizontal="center"/>
    </xf>
    <xf numFmtId="49" fontId="37" fillId="5" borderId="10" xfId="0" applyNumberFormat="1" applyFont="1" applyFill="1" applyBorder="1" applyAlignment="1">
      <alignment/>
    </xf>
    <xf numFmtId="4" fontId="39" fillId="5" borderId="11" xfId="0" applyNumberFormat="1" applyFont="1" applyFill="1" applyBorder="1" applyAlignment="1">
      <alignment horizontal="right"/>
    </xf>
    <xf numFmtId="49" fontId="0" fillId="6" borderId="10" xfId="0" applyNumberFormat="1" applyFill="1" applyBorder="1" applyAlignment="1">
      <alignment/>
    </xf>
    <xf numFmtId="165" fontId="0" fillId="6" borderId="12" xfId="0" applyNumberFormat="1" applyFill="1" applyBorder="1" applyAlignment="1">
      <alignment horizontal="center"/>
    </xf>
    <xf numFmtId="4" fontId="0" fillId="6" borderId="11" xfId="0" applyNumberFormat="1" applyFill="1" applyBorder="1" applyAlignment="1">
      <alignment horizontal="right"/>
    </xf>
    <xf numFmtId="49" fontId="0" fillId="6" borderId="11" xfId="0" applyNumberFormat="1" applyFill="1" applyBorder="1" applyAlignment="1">
      <alignment horizontal="left" indent="1"/>
    </xf>
    <xf numFmtId="165" fontId="0" fillId="6" borderId="11" xfId="0" applyNumberFormat="1" applyFill="1" applyBorder="1" applyAlignment="1">
      <alignment horizontal="center"/>
    </xf>
    <xf numFmtId="49" fontId="37" fillId="6" borderId="10" xfId="0" applyNumberFormat="1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1" xfId="0" applyNumberFormat="1" applyFill="1" applyBorder="1" applyAlignment="1">
      <alignment horizontal="left" indent="1"/>
    </xf>
    <xf numFmtId="165" fontId="0" fillId="34" borderId="11" xfId="0" applyNumberFormat="1" applyFill="1" applyBorder="1" applyAlignment="1">
      <alignment horizontal="center"/>
    </xf>
    <xf numFmtId="165" fontId="0" fillId="34" borderId="12" xfId="0" applyNumberFormat="1" applyFill="1" applyBorder="1" applyAlignment="1">
      <alignment horizontal="center"/>
    </xf>
    <xf numFmtId="49" fontId="37" fillId="34" borderId="10" xfId="0" applyNumberFormat="1" applyFont="1" applyFill="1" applyBorder="1" applyAlignment="1">
      <alignment/>
    </xf>
    <xf numFmtId="4" fontId="39" fillId="34" borderId="11" xfId="0" applyNumberFormat="1" applyFont="1" applyFill="1" applyBorder="1" applyAlignment="1">
      <alignment horizontal="right"/>
    </xf>
    <xf numFmtId="49" fontId="37" fillId="9" borderId="10" xfId="0" applyNumberFormat="1" applyFont="1" applyFill="1" applyBorder="1" applyAlignment="1">
      <alignment/>
    </xf>
    <xf numFmtId="4" fontId="0" fillId="9" borderId="11" xfId="0" applyNumberFormat="1" applyFill="1" applyBorder="1" applyAlignment="1">
      <alignment horizontal="right"/>
    </xf>
    <xf numFmtId="49" fontId="0" fillId="9" borderId="11" xfId="0" applyNumberFormat="1" applyFill="1" applyBorder="1" applyAlignment="1">
      <alignment horizontal="left" indent="1"/>
    </xf>
    <xf numFmtId="165" fontId="0" fillId="9" borderId="11" xfId="0" applyNumberFormat="1" applyFill="1" applyBorder="1" applyAlignment="1">
      <alignment horizontal="center"/>
    </xf>
    <xf numFmtId="165" fontId="0" fillId="9" borderId="12" xfId="0" applyNumberFormat="1" applyFill="1" applyBorder="1" applyAlignment="1">
      <alignment horizontal="center"/>
    </xf>
    <xf numFmtId="49" fontId="0" fillId="9" borderId="10" xfId="0" applyNumberFormat="1" applyFill="1" applyBorder="1" applyAlignment="1">
      <alignment/>
    </xf>
    <xf numFmtId="4" fontId="39" fillId="9" borderId="11" xfId="0" applyNumberFormat="1" applyFont="1" applyFill="1" applyBorder="1" applyAlignment="1">
      <alignment horizontal="right"/>
    </xf>
    <xf numFmtId="49" fontId="37" fillId="35" borderId="10" xfId="0" applyNumberFormat="1" applyFont="1" applyFill="1" applyBorder="1" applyAlignment="1">
      <alignment/>
    </xf>
    <xf numFmtId="4" fontId="0" fillId="35" borderId="11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 horizontal="left" indent="1"/>
    </xf>
    <xf numFmtId="165" fontId="0" fillId="35" borderId="11" xfId="0" applyNumberFormat="1" applyFill="1" applyBorder="1" applyAlignment="1">
      <alignment horizontal="center"/>
    </xf>
    <xf numFmtId="165" fontId="0" fillId="35" borderId="12" xfId="0" applyNumberFormat="1" applyFill="1" applyBorder="1" applyAlignment="1">
      <alignment horizontal="center"/>
    </xf>
    <xf numFmtId="49" fontId="0" fillId="35" borderId="10" xfId="0" applyNumberFormat="1" applyFill="1" applyBorder="1" applyAlignment="1">
      <alignment/>
    </xf>
    <xf numFmtId="4" fontId="39" fillId="35" borderId="11" xfId="0" applyNumberFormat="1" applyFont="1" applyFill="1" applyBorder="1" applyAlignment="1">
      <alignment horizontal="right"/>
    </xf>
    <xf numFmtId="49" fontId="37" fillId="36" borderId="16" xfId="0" applyNumberFormat="1" applyFont="1" applyFill="1" applyBorder="1" applyAlignment="1">
      <alignment/>
    </xf>
    <xf numFmtId="4" fontId="39" fillId="36" borderId="13" xfId="0" applyNumberFormat="1" applyFont="1" applyFill="1" applyBorder="1" applyAlignment="1">
      <alignment horizontal="right"/>
    </xf>
    <xf numFmtId="49" fontId="0" fillId="36" borderId="13" xfId="0" applyNumberFormat="1" applyFill="1" applyBorder="1" applyAlignment="1">
      <alignment horizontal="left" indent="1"/>
    </xf>
    <xf numFmtId="165" fontId="0" fillId="36" borderId="13" xfId="0" applyNumberFormat="1" applyFill="1" applyBorder="1" applyAlignment="1">
      <alignment horizontal="center"/>
    </xf>
    <xf numFmtId="165" fontId="0" fillId="36" borderId="14" xfId="0" applyNumberFormat="1" applyFill="1" applyBorder="1" applyAlignment="1">
      <alignment horizontal="center"/>
    </xf>
    <xf numFmtId="4" fontId="39" fillId="36" borderId="17" xfId="0" applyNumberFormat="1" applyFont="1" applyFill="1" applyBorder="1" applyAlignment="1">
      <alignment horizontal="right"/>
    </xf>
    <xf numFmtId="49" fontId="0" fillId="36" borderId="17" xfId="0" applyNumberFormat="1" applyFill="1" applyBorder="1" applyAlignment="1">
      <alignment horizontal="left" indent="1"/>
    </xf>
    <xf numFmtId="165" fontId="0" fillId="36" borderId="17" xfId="0" applyNumberFormat="1" applyFill="1" applyBorder="1" applyAlignment="1">
      <alignment horizontal="center"/>
    </xf>
    <xf numFmtId="4" fontId="0" fillId="34" borderId="11" xfId="0" applyNumberFormat="1" applyFill="1" applyBorder="1" applyAlignment="1">
      <alignment horizontal="right"/>
    </xf>
    <xf numFmtId="49" fontId="0" fillId="34" borderId="10" xfId="0" applyNumberFormat="1" applyFill="1" applyBorder="1" applyAlignment="1">
      <alignment wrapText="1"/>
    </xf>
    <xf numFmtId="49" fontId="0" fillId="25" borderId="10" xfId="0" applyNumberFormat="1" applyFill="1" applyBorder="1" applyAlignment="1">
      <alignment/>
    </xf>
    <xf numFmtId="165" fontId="0" fillId="25" borderId="12" xfId="0" applyNumberFormat="1" applyFill="1" applyBorder="1" applyAlignment="1">
      <alignment horizontal="center"/>
    </xf>
    <xf numFmtId="4" fontId="0" fillId="25" borderId="11" xfId="0" applyNumberFormat="1" applyFill="1" applyBorder="1" applyAlignment="1">
      <alignment horizontal="right"/>
    </xf>
    <xf numFmtId="49" fontId="0" fillId="25" borderId="11" xfId="0" applyNumberFormat="1" applyFill="1" applyBorder="1" applyAlignment="1">
      <alignment horizontal="left" indent="1"/>
    </xf>
    <xf numFmtId="165" fontId="0" fillId="25" borderId="11" xfId="0" applyNumberFormat="1" applyFill="1" applyBorder="1" applyAlignment="1">
      <alignment horizontal="center"/>
    </xf>
    <xf numFmtId="49" fontId="37" fillId="25" borderId="10" xfId="0" applyNumberFormat="1" applyFont="1" applyFill="1" applyBorder="1" applyAlignment="1">
      <alignment/>
    </xf>
    <xf numFmtId="4" fontId="39" fillId="25" borderId="11" xfId="0" applyNumberFormat="1" applyFont="1" applyFill="1" applyBorder="1" applyAlignment="1">
      <alignment horizontal="right"/>
    </xf>
    <xf numFmtId="49" fontId="37" fillId="25" borderId="11" xfId="0" applyNumberFormat="1" applyFont="1" applyFill="1" applyBorder="1" applyAlignment="1">
      <alignment horizontal="left" indent="1"/>
    </xf>
    <xf numFmtId="165" fontId="37" fillId="25" borderId="11" xfId="0" applyNumberFormat="1" applyFont="1" applyFill="1" applyBorder="1" applyAlignment="1">
      <alignment horizontal="center"/>
    </xf>
    <xf numFmtId="165" fontId="37" fillId="25" borderId="12" xfId="0" applyNumberFormat="1" applyFont="1" applyFill="1" applyBorder="1" applyAlignment="1">
      <alignment horizontal="center"/>
    </xf>
    <xf numFmtId="49" fontId="0" fillId="3" borderId="10" xfId="0" applyNumberFormat="1" applyFill="1" applyBorder="1" applyAlignment="1">
      <alignment/>
    </xf>
    <xf numFmtId="49" fontId="0" fillId="3" borderId="11" xfId="0" applyNumberFormat="1" applyFill="1" applyBorder="1" applyAlignment="1">
      <alignment horizontal="left" indent="1"/>
    </xf>
    <xf numFmtId="165" fontId="0" fillId="3" borderId="11" xfId="0" applyNumberFormat="1" applyFill="1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49" fontId="37" fillId="3" borderId="10" xfId="0" applyNumberFormat="1" applyFont="1" applyFill="1" applyBorder="1" applyAlignment="1">
      <alignment/>
    </xf>
    <xf numFmtId="4" fontId="39" fillId="3" borderId="11" xfId="0" applyNumberFormat="1" applyFont="1" applyFill="1" applyBorder="1" applyAlignment="1">
      <alignment horizontal="right"/>
    </xf>
    <xf numFmtId="4" fontId="0" fillId="5" borderId="17" xfId="0" applyNumberFormat="1" applyFill="1" applyBorder="1" applyAlignment="1">
      <alignment horizontal="right"/>
    </xf>
    <xf numFmtId="49" fontId="0" fillId="5" borderId="17" xfId="0" applyNumberFormat="1" applyFill="1" applyBorder="1" applyAlignment="1">
      <alignment horizontal="left" indent="1"/>
    </xf>
    <xf numFmtId="165" fontId="0" fillId="5" borderId="17" xfId="0" applyNumberFormat="1" applyFill="1" applyBorder="1" applyAlignment="1">
      <alignment horizontal="center"/>
    </xf>
    <xf numFmtId="165" fontId="0" fillId="5" borderId="18" xfId="0" applyNumberFormat="1" applyFill="1" applyBorder="1" applyAlignment="1">
      <alignment horizontal="center"/>
    </xf>
    <xf numFmtId="4" fontId="0" fillId="5" borderId="15" xfId="0" applyNumberFormat="1" applyFont="1" applyFill="1" applyBorder="1" applyAlignment="1">
      <alignment horizontal="right"/>
    </xf>
    <xf numFmtId="165" fontId="0" fillId="5" borderId="19" xfId="0" applyNumberFormat="1" applyFill="1" applyBorder="1" applyAlignment="1">
      <alignment horizontal="center"/>
    </xf>
    <xf numFmtId="4" fontId="0" fillId="5" borderId="11" xfId="0" applyNumberFormat="1" applyFont="1" applyFill="1" applyBorder="1" applyAlignment="1">
      <alignment horizontal="right"/>
    </xf>
    <xf numFmtId="4" fontId="0" fillId="10" borderId="15" xfId="0" applyNumberFormat="1" applyFill="1" applyBorder="1" applyAlignment="1">
      <alignment horizontal="right"/>
    </xf>
    <xf numFmtId="49" fontId="0" fillId="10" borderId="15" xfId="0" applyNumberFormat="1" applyFill="1" applyBorder="1" applyAlignment="1">
      <alignment horizontal="left" indent="1"/>
    </xf>
    <xf numFmtId="165" fontId="0" fillId="10" borderId="15" xfId="0" applyNumberFormat="1" applyFill="1" applyBorder="1" applyAlignment="1">
      <alignment horizontal="center"/>
    </xf>
    <xf numFmtId="4" fontId="0" fillId="3" borderId="11" xfId="0" applyNumberFormat="1" applyFill="1" applyBorder="1" applyAlignment="1">
      <alignment horizontal="right"/>
    </xf>
    <xf numFmtId="49" fontId="0" fillId="6" borderId="16" xfId="0" applyNumberFormat="1" applyFill="1" applyBorder="1" applyAlignment="1">
      <alignment/>
    </xf>
    <xf numFmtId="4" fontId="0" fillId="6" borderId="20" xfId="0" applyNumberFormat="1" applyFill="1" applyBorder="1" applyAlignment="1">
      <alignment horizontal="right"/>
    </xf>
    <xf numFmtId="49" fontId="0" fillId="6" borderId="20" xfId="0" applyNumberFormat="1" applyFill="1" applyBorder="1" applyAlignment="1">
      <alignment horizontal="left" indent="1"/>
    </xf>
    <xf numFmtId="165" fontId="0" fillId="6" borderId="14" xfId="0" applyNumberFormat="1" applyFill="1" applyBorder="1" applyAlignment="1">
      <alignment horizontal="center"/>
    </xf>
    <xf numFmtId="4" fontId="39" fillId="6" borderId="13" xfId="0" applyNumberFormat="1" applyFont="1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2" xfId="0" applyFill="1" applyBorder="1" applyAlignment="1">
      <alignment/>
    </xf>
    <xf numFmtId="49" fontId="41" fillId="23" borderId="21" xfId="0" applyNumberFormat="1" applyFont="1" applyFill="1" applyBorder="1" applyAlignment="1">
      <alignment/>
    </xf>
    <xf numFmtId="4" fontId="41" fillId="23" borderId="22" xfId="0" applyNumberFormat="1" applyFont="1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42" fillId="10" borderId="25" xfId="0" applyFont="1" applyFill="1" applyBorder="1" applyAlignment="1">
      <alignment horizontal="right"/>
    </xf>
    <xf numFmtId="0" fontId="42" fillId="10" borderId="25" xfId="0" applyFont="1" applyFill="1" applyBorder="1" applyAlignment="1">
      <alignment horizontal="center"/>
    </xf>
    <xf numFmtId="0" fontId="42" fillId="10" borderId="25" xfId="0" applyFont="1" applyFill="1" applyBorder="1" applyAlignment="1">
      <alignment horizontal="left" indent="1"/>
    </xf>
    <xf numFmtId="0" fontId="42" fillId="10" borderId="26" xfId="0" applyFont="1" applyFill="1" applyBorder="1" applyAlignment="1">
      <alignment horizontal="center"/>
    </xf>
    <xf numFmtId="49" fontId="0" fillId="10" borderId="27" xfId="0" applyNumberFormat="1" applyFill="1" applyBorder="1" applyAlignment="1">
      <alignment/>
    </xf>
    <xf numFmtId="165" fontId="0" fillId="10" borderId="19" xfId="0" applyNumberFormat="1" applyFill="1" applyBorder="1" applyAlignment="1">
      <alignment horizontal="center"/>
    </xf>
    <xf numFmtId="0" fontId="39" fillId="37" borderId="28" xfId="0" applyFont="1" applyFill="1" applyBorder="1" applyAlignment="1">
      <alignment/>
    </xf>
    <xf numFmtId="0" fontId="39" fillId="37" borderId="29" xfId="0" applyFont="1" applyFill="1" applyBorder="1" applyAlignment="1">
      <alignment horizontal="right"/>
    </xf>
    <xf numFmtId="0" fontId="39" fillId="37" borderId="29" xfId="0" applyFont="1" applyFill="1" applyBorder="1" applyAlignment="1">
      <alignment horizontal="center"/>
    </xf>
    <xf numFmtId="0" fontId="39" fillId="37" borderId="29" xfId="0" applyFont="1" applyFill="1" applyBorder="1" applyAlignment="1">
      <alignment horizontal="left" indent="1"/>
    </xf>
    <xf numFmtId="0" fontId="39" fillId="37" borderId="30" xfId="0" applyFont="1" applyFill="1" applyBorder="1" applyAlignment="1">
      <alignment horizontal="center"/>
    </xf>
    <xf numFmtId="0" fontId="39" fillId="10" borderId="31" xfId="0" applyFont="1" applyFill="1" applyBorder="1" applyAlignment="1">
      <alignment/>
    </xf>
    <xf numFmtId="49" fontId="39" fillId="5" borderId="16" xfId="0" applyNumberFormat="1" applyFont="1" applyFill="1" applyBorder="1" applyAlignment="1">
      <alignment/>
    </xf>
    <xf numFmtId="49" fontId="39" fillId="33" borderId="16" xfId="0" applyNumberFormat="1" applyFont="1" applyFill="1" applyBorder="1" applyAlignment="1">
      <alignment/>
    </xf>
    <xf numFmtId="49" fontId="0" fillId="6" borderId="24" xfId="0" applyNumberFormat="1" applyFill="1" applyBorder="1" applyAlignment="1">
      <alignment/>
    </xf>
    <xf numFmtId="49" fontId="39" fillId="35" borderId="16" xfId="0" applyNumberFormat="1" applyFont="1" applyFill="1" applyBorder="1" applyAlignment="1">
      <alignment horizontal="left"/>
    </xf>
    <xf numFmtId="49" fontId="39" fillId="35" borderId="13" xfId="0" applyNumberFormat="1" applyFont="1" applyFill="1" applyBorder="1" applyAlignment="1">
      <alignment horizontal="left"/>
    </xf>
    <xf numFmtId="49" fontId="39" fillId="35" borderId="14" xfId="0" applyNumberFormat="1" applyFont="1" applyFill="1" applyBorder="1" applyAlignment="1">
      <alignment horizontal="left"/>
    </xf>
    <xf numFmtId="49" fontId="39" fillId="6" borderId="16" xfId="0" applyNumberFormat="1" applyFont="1" applyFill="1" applyBorder="1" applyAlignment="1">
      <alignment horizontal="left"/>
    </xf>
    <xf numFmtId="49" fontId="39" fillId="6" borderId="13" xfId="0" applyNumberFormat="1" applyFont="1" applyFill="1" applyBorder="1" applyAlignment="1">
      <alignment horizontal="left"/>
    </xf>
    <xf numFmtId="49" fontId="39" fillId="6" borderId="14" xfId="0" applyNumberFormat="1" applyFont="1" applyFill="1" applyBorder="1" applyAlignment="1">
      <alignment horizontal="left"/>
    </xf>
    <xf numFmtId="0" fontId="43" fillId="0" borderId="0" xfId="0" applyFont="1" applyAlignment="1">
      <alignment horizontal="center"/>
    </xf>
    <xf numFmtId="49" fontId="39" fillId="3" borderId="16" xfId="0" applyNumberFormat="1" applyFont="1" applyFill="1" applyBorder="1" applyAlignment="1">
      <alignment horizontal="left"/>
    </xf>
    <xf numFmtId="49" fontId="39" fillId="3" borderId="13" xfId="0" applyNumberFormat="1" applyFont="1" applyFill="1" applyBorder="1" applyAlignment="1">
      <alignment horizontal="left"/>
    </xf>
    <xf numFmtId="49" fontId="39" fillId="3" borderId="14" xfId="0" applyNumberFormat="1" applyFont="1" applyFill="1" applyBorder="1" applyAlignment="1">
      <alignment horizontal="left"/>
    </xf>
    <xf numFmtId="49" fontId="39" fillId="9" borderId="16" xfId="0" applyNumberFormat="1" applyFont="1" applyFill="1" applyBorder="1" applyAlignment="1">
      <alignment horizontal="left"/>
    </xf>
    <xf numFmtId="49" fontId="39" fillId="9" borderId="13" xfId="0" applyNumberFormat="1" applyFont="1" applyFill="1" applyBorder="1" applyAlignment="1">
      <alignment horizontal="left"/>
    </xf>
    <xf numFmtId="49" fontId="39" fillId="9" borderId="14" xfId="0" applyNumberFormat="1" applyFont="1" applyFill="1" applyBorder="1" applyAlignment="1">
      <alignment horizontal="left"/>
    </xf>
    <xf numFmtId="49" fontId="39" fillId="34" borderId="16" xfId="0" applyNumberFormat="1" applyFont="1" applyFill="1" applyBorder="1" applyAlignment="1">
      <alignment horizontal="left"/>
    </xf>
    <xf numFmtId="49" fontId="39" fillId="34" borderId="13" xfId="0" applyNumberFormat="1" applyFont="1" applyFill="1" applyBorder="1" applyAlignment="1">
      <alignment horizontal="left"/>
    </xf>
    <xf numFmtId="49" fontId="39" fillId="34" borderId="14" xfId="0" applyNumberFormat="1" applyFont="1" applyFill="1" applyBorder="1" applyAlignment="1">
      <alignment horizontal="left"/>
    </xf>
    <xf numFmtId="49" fontId="39" fillId="25" borderId="16" xfId="0" applyNumberFormat="1" applyFont="1" applyFill="1" applyBorder="1" applyAlignment="1">
      <alignment horizontal="left"/>
    </xf>
    <xf numFmtId="49" fontId="39" fillId="25" borderId="13" xfId="0" applyNumberFormat="1" applyFont="1" applyFill="1" applyBorder="1" applyAlignment="1">
      <alignment horizontal="left"/>
    </xf>
    <xf numFmtId="49" fontId="39" fillId="25" borderId="14" xfId="0" applyNumberFormat="1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zoomScalePageLayoutView="0" workbookViewId="0" topLeftCell="A1">
      <selection activeCell="D78" sqref="D78"/>
    </sheetView>
  </sheetViews>
  <sheetFormatPr defaultColWidth="9.140625" defaultRowHeight="15"/>
  <cols>
    <col min="1" max="1" width="55.7109375" style="0" customWidth="1"/>
    <col min="2" max="2" width="20.7109375" style="0" customWidth="1"/>
    <col min="3" max="3" width="13.7109375" style="0" customWidth="1"/>
    <col min="4" max="4" width="16.7109375" style="0" customWidth="1"/>
    <col min="5" max="5" width="17.7109375" style="0" bestFit="1" customWidth="1"/>
    <col min="6" max="6" width="13.8515625" style="0" bestFit="1" customWidth="1"/>
    <col min="7" max="8" width="9.140625" style="0" customWidth="1"/>
  </cols>
  <sheetData>
    <row r="1" spans="1:5" ht="17.25">
      <c r="A1" s="129" t="s">
        <v>54</v>
      </c>
      <c r="B1" s="129"/>
      <c r="C1" s="129"/>
      <c r="D1" s="129"/>
      <c r="E1" s="129"/>
    </row>
    <row r="2" ht="15.75" thickBot="1"/>
    <row r="3" spans="1:5" ht="16.5" thickBot="1">
      <c r="A3" s="114" t="s">
        <v>50</v>
      </c>
      <c r="B3" s="115" t="s">
        <v>42</v>
      </c>
      <c r="C3" s="116" t="s">
        <v>49</v>
      </c>
      <c r="D3" s="117" t="s">
        <v>36</v>
      </c>
      <c r="E3" s="118" t="s">
        <v>37</v>
      </c>
    </row>
    <row r="4" spans="1:5" ht="16.5" thickTop="1">
      <c r="A4" s="119" t="s">
        <v>51</v>
      </c>
      <c r="B4" s="108"/>
      <c r="C4" s="109"/>
      <c r="D4" s="110"/>
      <c r="E4" s="111"/>
    </row>
    <row r="5" spans="1:5" ht="15">
      <c r="A5" s="112" t="s">
        <v>21</v>
      </c>
      <c r="B5" s="90">
        <v>3783016.56</v>
      </c>
      <c r="C5" s="91" t="s">
        <v>39</v>
      </c>
      <c r="D5" s="92">
        <v>30096</v>
      </c>
      <c r="E5" s="113">
        <v>31685</v>
      </c>
    </row>
    <row r="6" spans="1:5" ht="15">
      <c r="A6" s="2" t="s">
        <v>21</v>
      </c>
      <c r="B6" s="3">
        <v>1331834.58</v>
      </c>
      <c r="C6" s="4" t="s">
        <v>39</v>
      </c>
      <c r="D6" s="5">
        <v>30112</v>
      </c>
      <c r="E6" s="6">
        <v>31685</v>
      </c>
    </row>
    <row r="7" spans="1:5" ht="15">
      <c r="A7" s="2" t="s">
        <v>19</v>
      </c>
      <c r="B7" s="3">
        <v>7217295.45</v>
      </c>
      <c r="C7" s="4" t="s">
        <v>39</v>
      </c>
      <c r="D7" s="5">
        <v>31033</v>
      </c>
      <c r="E7" s="6">
        <v>33603</v>
      </c>
    </row>
    <row r="8" spans="1:5" ht="15">
      <c r="A8" s="2" t="s">
        <v>23</v>
      </c>
      <c r="B8" s="3">
        <v>6133308.96</v>
      </c>
      <c r="C8" s="4" t="s">
        <v>39</v>
      </c>
      <c r="D8" s="5">
        <v>31714</v>
      </c>
      <c r="E8" s="6">
        <v>33969</v>
      </c>
    </row>
    <row r="9" spans="1:5" ht="15">
      <c r="A9" s="2" t="s">
        <v>20</v>
      </c>
      <c r="B9" s="3">
        <v>1221068.46</v>
      </c>
      <c r="C9" s="4" t="s">
        <v>39</v>
      </c>
      <c r="D9" s="5">
        <v>32860</v>
      </c>
      <c r="E9" s="6">
        <v>35430</v>
      </c>
    </row>
    <row r="10" spans="1:5" ht="15">
      <c r="A10" s="2" t="s">
        <v>18</v>
      </c>
      <c r="B10" s="3">
        <v>19690000</v>
      </c>
      <c r="C10" s="4" t="s">
        <v>40</v>
      </c>
      <c r="D10" s="5">
        <v>35613</v>
      </c>
      <c r="E10" s="6"/>
    </row>
    <row r="11" spans="1:5" ht="15">
      <c r="A11" s="2" t="s">
        <v>18</v>
      </c>
      <c r="B11" s="3">
        <v>28317.12</v>
      </c>
      <c r="C11" s="4" t="s">
        <v>40</v>
      </c>
      <c r="D11" s="5">
        <v>35613</v>
      </c>
      <c r="E11" s="6"/>
    </row>
    <row r="12" spans="1:5" ht="15">
      <c r="A12" s="2" t="s">
        <v>45</v>
      </c>
      <c r="B12" s="3">
        <v>331785</v>
      </c>
      <c r="C12" s="4" t="s">
        <v>39</v>
      </c>
      <c r="D12" s="5">
        <v>38688</v>
      </c>
      <c r="E12" s="6">
        <v>39263</v>
      </c>
    </row>
    <row r="13" spans="1:5" ht="15">
      <c r="A13" s="2" t="s">
        <v>17</v>
      </c>
      <c r="B13" s="3">
        <v>663570.01</v>
      </c>
      <c r="C13" s="4" t="s">
        <v>39</v>
      </c>
      <c r="D13" s="5">
        <v>40016</v>
      </c>
      <c r="E13" s="6">
        <v>40386</v>
      </c>
    </row>
    <row r="14" spans="1:5" ht="15">
      <c r="A14" s="2" t="s">
        <v>16</v>
      </c>
      <c r="B14" s="3">
        <v>5308560.05</v>
      </c>
      <c r="C14" s="4" t="s">
        <v>38</v>
      </c>
      <c r="D14" s="5">
        <v>40842</v>
      </c>
      <c r="E14" s="6">
        <v>44161</v>
      </c>
    </row>
    <row r="15" spans="1:5" ht="15.75">
      <c r="A15" s="7"/>
      <c r="B15" s="8">
        <f>SUM(B5:B14)</f>
        <v>45708756.19</v>
      </c>
      <c r="C15" s="4"/>
      <c r="D15" s="5"/>
      <c r="E15" s="6"/>
    </row>
    <row r="16" spans="1:5" ht="15.75">
      <c r="A16" s="57"/>
      <c r="B16" s="58"/>
      <c r="C16" s="59"/>
      <c r="D16" s="60"/>
      <c r="E16" s="61"/>
    </row>
    <row r="17" spans="1:5" ht="15.75">
      <c r="A17" s="130" t="s">
        <v>28</v>
      </c>
      <c r="B17" s="131"/>
      <c r="C17" s="131"/>
      <c r="D17" s="131"/>
      <c r="E17" s="132"/>
    </row>
    <row r="18" spans="1:5" ht="15">
      <c r="A18" s="77" t="s">
        <v>27</v>
      </c>
      <c r="B18" s="93">
        <v>3623176.62</v>
      </c>
      <c r="C18" s="78" t="s">
        <v>39</v>
      </c>
      <c r="D18" s="79">
        <v>30028</v>
      </c>
      <c r="E18" s="80">
        <v>34515</v>
      </c>
    </row>
    <row r="19" spans="1:5" ht="15">
      <c r="A19" s="77" t="s">
        <v>29</v>
      </c>
      <c r="B19" s="93">
        <v>663570.01</v>
      </c>
      <c r="C19" s="78" t="s">
        <v>39</v>
      </c>
      <c r="D19" s="79">
        <v>39832</v>
      </c>
      <c r="E19" s="80">
        <v>40178</v>
      </c>
    </row>
    <row r="20" spans="1:5" ht="15">
      <c r="A20" s="77" t="s">
        <v>35</v>
      </c>
      <c r="B20" s="93">
        <v>663570.01</v>
      </c>
      <c r="C20" s="78" t="s">
        <v>39</v>
      </c>
      <c r="D20" s="79">
        <v>40246</v>
      </c>
      <c r="E20" s="80">
        <v>40543</v>
      </c>
    </row>
    <row r="21" spans="1:5" ht="15.75">
      <c r="A21" s="81"/>
      <c r="B21" s="82">
        <f>SUM(B18:B20)</f>
        <v>4950316.64</v>
      </c>
      <c r="C21" s="78"/>
      <c r="D21" s="79"/>
      <c r="E21" s="80"/>
    </row>
    <row r="22" spans="1:5" ht="15">
      <c r="A22" s="106"/>
      <c r="B22" s="105"/>
      <c r="C22" s="105"/>
      <c r="D22" s="105"/>
      <c r="E22" s="107"/>
    </row>
    <row r="23" spans="1:5" ht="15.75">
      <c r="A23" s="120" t="s">
        <v>7</v>
      </c>
      <c r="B23" s="83"/>
      <c r="C23" s="84"/>
      <c r="D23" s="85"/>
      <c r="E23" s="86"/>
    </row>
    <row r="24" spans="1:5" ht="15">
      <c r="A24" s="23" t="s">
        <v>22</v>
      </c>
      <c r="B24" s="87">
        <v>19976612.92</v>
      </c>
      <c r="C24" s="24" t="s">
        <v>39</v>
      </c>
      <c r="D24" s="25">
        <v>31285</v>
      </c>
      <c r="E24" s="88">
        <v>32478</v>
      </c>
    </row>
    <row r="25" spans="1:5" ht="15">
      <c r="A25" s="23" t="s">
        <v>44</v>
      </c>
      <c r="B25" s="89">
        <v>7856653.92</v>
      </c>
      <c r="C25" s="27" t="s">
        <v>39</v>
      </c>
      <c r="D25" s="28">
        <v>32919</v>
      </c>
      <c r="E25" s="26">
        <v>34880</v>
      </c>
    </row>
    <row r="26" spans="1:5" ht="15">
      <c r="A26" s="23" t="s">
        <v>44</v>
      </c>
      <c r="B26" s="89">
        <v>285518.56</v>
      </c>
      <c r="C26" s="27" t="s">
        <v>39</v>
      </c>
      <c r="D26" s="28">
        <v>32919</v>
      </c>
      <c r="E26" s="26">
        <v>34880</v>
      </c>
    </row>
    <row r="27" spans="1:5" ht="15">
      <c r="A27" s="23" t="s">
        <v>46</v>
      </c>
      <c r="B27" s="89">
        <v>15000000</v>
      </c>
      <c r="C27" s="27" t="s">
        <v>40</v>
      </c>
      <c r="D27" s="28">
        <v>34316</v>
      </c>
      <c r="E27" s="26"/>
    </row>
    <row r="28" spans="1:5" ht="15.75">
      <c r="A28" s="29"/>
      <c r="B28" s="30">
        <f>SUM(B24:B27)</f>
        <v>43118785.400000006</v>
      </c>
      <c r="C28" s="27"/>
      <c r="D28" s="28"/>
      <c r="E28" s="26"/>
    </row>
    <row r="29" spans="1:5" ht="15.75">
      <c r="A29" s="57"/>
      <c r="B29" s="62"/>
      <c r="C29" s="63"/>
      <c r="D29" s="64"/>
      <c r="E29" s="61"/>
    </row>
    <row r="30" spans="1:5" ht="15.75">
      <c r="A30" s="133" t="s">
        <v>53</v>
      </c>
      <c r="B30" s="134"/>
      <c r="C30" s="134"/>
      <c r="D30" s="134"/>
      <c r="E30" s="135"/>
    </row>
    <row r="31" spans="1:5" ht="15">
      <c r="A31" s="48" t="s">
        <v>6</v>
      </c>
      <c r="B31" s="44">
        <v>96607614.96</v>
      </c>
      <c r="C31" s="45" t="s">
        <v>39</v>
      </c>
      <c r="D31" s="46">
        <v>32980</v>
      </c>
      <c r="E31" s="47">
        <v>33969</v>
      </c>
    </row>
    <row r="32" spans="1:5" ht="15.75">
      <c r="A32" s="43"/>
      <c r="B32" s="49">
        <v>96607614.96</v>
      </c>
      <c r="C32" s="45"/>
      <c r="D32" s="46"/>
      <c r="E32" s="47"/>
    </row>
    <row r="33" spans="1:5" ht="15.75">
      <c r="A33" s="57"/>
      <c r="B33" s="58"/>
      <c r="C33" s="59"/>
      <c r="D33" s="60"/>
      <c r="E33" s="61"/>
    </row>
    <row r="34" spans="1:5" ht="15.75">
      <c r="A34" s="136" t="s">
        <v>24</v>
      </c>
      <c r="B34" s="137"/>
      <c r="C34" s="137"/>
      <c r="D34" s="137"/>
      <c r="E34" s="138"/>
    </row>
    <row r="35" spans="1:5" ht="15">
      <c r="A35" s="37" t="s">
        <v>26</v>
      </c>
      <c r="B35" s="65">
        <v>125000000</v>
      </c>
      <c r="C35" s="38" t="s">
        <v>39</v>
      </c>
      <c r="D35" s="39">
        <v>33588</v>
      </c>
      <c r="E35" s="40">
        <v>35430</v>
      </c>
    </row>
    <row r="36" spans="1:5" ht="15">
      <c r="A36" s="37" t="s">
        <v>26</v>
      </c>
      <c r="B36" s="65">
        <v>4605259.99</v>
      </c>
      <c r="C36" s="38" t="s">
        <v>39</v>
      </c>
      <c r="D36" s="39">
        <v>33588</v>
      </c>
      <c r="E36" s="40">
        <v>35430</v>
      </c>
    </row>
    <row r="37" spans="1:5" ht="15">
      <c r="A37" s="37" t="s">
        <v>43</v>
      </c>
      <c r="B37" s="65">
        <v>1000000</v>
      </c>
      <c r="C37" s="38" t="s">
        <v>38</v>
      </c>
      <c r="D37" s="39">
        <v>40718</v>
      </c>
      <c r="E37" s="40">
        <v>41820</v>
      </c>
    </row>
    <row r="38" spans="1:5" ht="15">
      <c r="A38" s="37" t="s">
        <v>25</v>
      </c>
      <c r="B38" s="65">
        <v>192811</v>
      </c>
      <c r="C38" s="38" t="s">
        <v>38</v>
      </c>
      <c r="D38" s="39">
        <v>40764</v>
      </c>
      <c r="E38" s="40">
        <v>41820</v>
      </c>
    </row>
    <row r="39" spans="1:5" ht="30">
      <c r="A39" s="66" t="s">
        <v>48</v>
      </c>
      <c r="B39" s="65">
        <v>16120000</v>
      </c>
      <c r="C39" s="38" t="s">
        <v>41</v>
      </c>
      <c r="D39" s="39">
        <v>41248</v>
      </c>
      <c r="E39" s="40">
        <v>42369</v>
      </c>
    </row>
    <row r="40" spans="1:5" ht="15.75">
      <c r="A40" s="41"/>
      <c r="B40" s="42">
        <f>SUM(B35:B39)</f>
        <v>146918070.99</v>
      </c>
      <c r="C40" s="38"/>
      <c r="D40" s="39"/>
      <c r="E40" s="40"/>
    </row>
    <row r="41" spans="1:5" ht="15.75">
      <c r="A41" s="57"/>
      <c r="B41" s="62"/>
      <c r="C41" s="63"/>
      <c r="D41" s="64"/>
      <c r="E41" s="61"/>
    </row>
    <row r="42" spans="1:5" ht="15.75">
      <c r="A42" s="139" t="s">
        <v>9</v>
      </c>
      <c r="B42" s="140"/>
      <c r="C42" s="140"/>
      <c r="D42" s="140"/>
      <c r="E42" s="141"/>
    </row>
    <row r="43" spans="1:5" ht="15">
      <c r="A43" s="67" t="s">
        <v>11</v>
      </c>
      <c r="B43" s="69">
        <v>14575182.84</v>
      </c>
      <c r="C43" s="70" t="s">
        <v>39</v>
      </c>
      <c r="D43" s="71">
        <v>32076</v>
      </c>
      <c r="E43" s="68">
        <v>35430</v>
      </c>
    </row>
    <row r="44" spans="1:5" ht="15">
      <c r="A44" s="67" t="s">
        <v>8</v>
      </c>
      <c r="B44" s="69">
        <v>8043227.75</v>
      </c>
      <c r="C44" s="70" t="s">
        <v>39</v>
      </c>
      <c r="D44" s="71">
        <v>33197</v>
      </c>
      <c r="E44" s="68">
        <v>36891</v>
      </c>
    </row>
    <row r="45" spans="1:5" ht="15">
      <c r="A45" s="67" t="s">
        <v>8</v>
      </c>
      <c r="B45" s="69">
        <v>2594576.65</v>
      </c>
      <c r="C45" s="70" t="s">
        <v>39</v>
      </c>
      <c r="D45" s="71">
        <v>33197</v>
      </c>
      <c r="E45" s="68">
        <v>36891</v>
      </c>
    </row>
    <row r="46" spans="1:5" ht="15">
      <c r="A46" s="67" t="s">
        <v>10</v>
      </c>
      <c r="B46" s="69">
        <v>663916.65</v>
      </c>
      <c r="C46" s="70" t="s">
        <v>39</v>
      </c>
      <c r="D46" s="71">
        <v>33379</v>
      </c>
      <c r="E46" s="68">
        <v>35795</v>
      </c>
    </row>
    <row r="47" spans="1:5" ht="15">
      <c r="A47" s="67" t="s">
        <v>15</v>
      </c>
      <c r="B47" s="69">
        <v>23224950.23</v>
      </c>
      <c r="C47" s="70" t="s">
        <v>38</v>
      </c>
      <c r="D47" s="71">
        <v>40724</v>
      </c>
      <c r="E47" s="68">
        <v>42004</v>
      </c>
    </row>
    <row r="48" spans="1:5" ht="15.75">
      <c r="A48" s="72"/>
      <c r="B48" s="73">
        <f>SUM(B43:B47)</f>
        <v>49101854.12</v>
      </c>
      <c r="C48" s="74"/>
      <c r="D48" s="75"/>
      <c r="E48" s="76"/>
    </row>
    <row r="49" spans="1:5" ht="15.75">
      <c r="A49" s="57"/>
      <c r="B49" s="62"/>
      <c r="C49" s="63"/>
      <c r="D49" s="64"/>
      <c r="E49" s="61"/>
    </row>
    <row r="50" spans="1:5" ht="15.75">
      <c r="A50" s="121" t="s">
        <v>13</v>
      </c>
      <c r="B50" s="9"/>
      <c r="C50" s="10"/>
      <c r="D50" s="11"/>
      <c r="E50" s="12"/>
    </row>
    <row r="51" spans="1:5" ht="15">
      <c r="A51" s="13" t="s">
        <v>12</v>
      </c>
      <c r="B51" s="14">
        <v>7000000</v>
      </c>
      <c r="C51" s="15" t="s">
        <v>39</v>
      </c>
      <c r="D51" s="16">
        <v>30586</v>
      </c>
      <c r="E51" s="17">
        <v>34515</v>
      </c>
    </row>
    <row r="52" spans="1:5" ht="15">
      <c r="A52" s="13" t="s">
        <v>14</v>
      </c>
      <c r="B52" s="18">
        <v>26378370.12</v>
      </c>
      <c r="C52" s="19" t="s">
        <v>39</v>
      </c>
      <c r="D52" s="20">
        <v>34095</v>
      </c>
      <c r="E52" s="17">
        <v>35430</v>
      </c>
    </row>
    <row r="53" spans="1:5" ht="15.75">
      <c r="A53" s="21"/>
      <c r="B53" s="22">
        <f>SUM(B51:B52)</f>
        <v>33378370.12</v>
      </c>
      <c r="C53" s="19"/>
      <c r="D53" s="20"/>
      <c r="E53" s="17"/>
    </row>
    <row r="54" spans="1:5" ht="15.75">
      <c r="A54" s="57"/>
      <c r="B54" s="62"/>
      <c r="C54" s="63"/>
      <c r="D54" s="64"/>
      <c r="E54" s="61"/>
    </row>
    <row r="55" spans="1:5" ht="15.75">
      <c r="A55" s="123" t="s">
        <v>2</v>
      </c>
      <c r="B55" s="124"/>
      <c r="C55" s="124"/>
      <c r="D55" s="124"/>
      <c r="E55" s="125"/>
    </row>
    <row r="56" spans="1:5" ht="15">
      <c r="A56" s="55" t="s">
        <v>5</v>
      </c>
      <c r="B56" s="51">
        <v>15710635</v>
      </c>
      <c r="C56" s="52" t="s">
        <v>39</v>
      </c>
      <c r="D56" s="53">
        <v>31285</v>
      </c>
      <c r="E56" s="54">
        <v>33055</v>
      </c>
    </row>
    <row r="57" spans="1:5" ht="15">
      <c r="A57" s="55" t="s">
        <v>1</v>
      </c>
      <c r="B57" s="51">
        <v>11482728.04</v>
      </c>
      <c r="C57" s="52" t="s">
        <v>39</v>
      </c>
      <c r="D57" s="53">
        <v>32290</v>
      </c>
      <c r="E57" s="54">
        <v>35064</v>
      </c>
    </row>
    <row r="58" spans="1:5" ht="15">
      <c r="A58" s="55" t="s">
        <v>4</v>
      </c>
      <c r="B58" s="51">
        <v>205091.75</v>
      </c>
      <c r="C58" s="52" t="s">
        <v>40</v>
      </c>
      <c r="D58" s="53">
        <v>34094</v>
      </c>
      <c r="E58" s="54"/>
    </row>
    <row r="59" spans="1:5" ht="15">
      <c r="A59" s="55" t="s">
        <v>3</v>
      </c>
      <c r="B59" s="51">
        <v>14067402.32</v>
      </c>
      <c r="C59" s="52" t="s">
        <v>39</v>
      </c>
      <c r="D59" s="53">
        <v>34212</v>
      </c>
      <c r="E59" s="54">
        <v>37986</v>
      </c>
    </row>
    <row r="60" spans="1:5" ht="15">
      <c r="A60" s="55" t="s">
        <v>3</v>
      </c>
      <c r="B60" s="51">
        <v>7618163.5</v>
      </c>
      <c r="C60" s="52" t="s">
        <v>39</v>
      </c>
      <c r="D60" s="53">
        <v>34212</v>
      </c>
      <c r="E60" s="54">
        <v>37986</v>
      </c>
    </row>
    <row r="61" spans="1:5" ht="15.75">
      <c r="A61" s="50"/>
      <c r="B61" s="56">
        <f>SUM(B56:B60)</f>
        <v>49084020.61</v>
      </c>
      <c r="C61" s="52"/>
      <c r="D61" s="53"/>
      <c r="E61" s="54"/>
    </row>
    <row r="62" spans="1:5" ht="15.75" customHeight="1">
      <c r="A62" s="57"/>
      <c r="B62" s="62"/>
      <c r="C62" s="63"/>
      <c r="D62" s="64"/>
      <c r="E62" s="61"/>
    </row>
    <row r="63" spans="1:5" ht="15.75">
      <c r="A63" s="126" t="s">
        <v>52</v>
      </c>
      <c r="B63" s="127"/>
      <c r="C63" s="127"/>
      <c r="D63" s="127"/>
      <c r="E63" s="128"/>
    </row>
    <row r="64" spans="1:5" ht="15">
      <c r="A64" s="31" t="s">
        <v>33</v>
      </c>
      <c r="B64" s="33">
        <v>7245540.07</v>
      </c>
      <c r="C64" s="34" t="s">
        <v>39</v>
      </c>
      <c r="D64" s="35">
        <v>30110</v>
      </c>
      <c r="E64" s="32">
        <v>34515</v>
      </c>
    </row>
    <row r="65" spans="1:5" ht="15">
      <c r="A65" s="31" t="s">
        <v>33</v>
      </c>
      <c r="B65" s="33">
        <v>3684207.98</v>
      </c>
      <c r="C65" s="34" t="s">
        <v>39</v>
      </c>
      <c r="D65" s="35">
        <v>30126</v>
      </c>
      <c r="E65" s="32">
        <v>34515</v>
      </c>
    </row>
    <row r="66" spans="1:5" ht="15">
      <c r="A66" s="31" t="s">
        <v>32</v>
      </c>
      <c r="B66" s="33">
        <v>15211972.12</v>
      </c>
      <c r="C66" s="34" t="s">
        <v>39</v>
      </c>
      <c r="D66" s="35">
        <v>32006</v>
      </c>
      <c r="E66" s="32">
        <v>37621</v>
      </c>
    </row>
    <row r="67" spans="1:5" ht="15">
      <c r="A67" s="31" t="s">
        <v>34</v>
      </c>
      <c r="B67" s="33">
        <v>1003232.06</v>
      </c>
      <c r="C67" s="34" t="s">
        <v>39</v>
      </c>
      <c r="D67" s="35">
        <v>33953</v>
      </c>
      <c r="E67" s="32">
        <v>34485</v>
      </c>
    </row>
    <row r="68" spans="1:5" ht="15">
      <c r="A68" s="31" t="s">
        <v>30</v>
      </c>
      <c r="B68" s="33">
        <v>1437050.5</v>
      </c>
      <c r="C68" s="34" t="s">
        <v>40</v>
      </c>
      <c r="D68" s="35">
        <v>35411</v>
      </c>
      <c r="E68" s="32"/>
    </row>
    <row r="69" spans="1:5" ht="15">
      <c r="A69" s="31" t="s">
        <v>0</v>
      </c>
      <c r="B69" s="33">
        <v>1737753.97</v>
      </c>
      <c r="C69" s="34" t="s">
        <v>38</v>
      </c>
      <c r="D69" s="35">
        <v>40038</v>
      </c>
      <c r="E69" s="32">
        <v>41517</v>
      </c>
    </row>
    <row r="70" spans="1:5" ht="15">
      <c r="A70" s="94" t="s">
        <v>31</v>
      </c>
      <c r="B70" s="95">
        <v>19675514.27</v>
      </c>
      <c r="C70" s="96" t="s">
        <v>38</v>
      </c>
      <c r="D70" s="35">
        <v>40640</v>
      </c>
      <c r="E70" s="97">
        <v>42004</v>
      </c>
    </row>
    <row r="71" spans="1:5" ht="15.75">
      <c r="A71" s="36"/>
      <c r="B71" s="98">
        <f>SUM(B64:B70)</f>
        <v>49995270.97</v>
      </c>
      <c r="C71" s="99"/>
      <c r="D71" s="99"/>
      <c r="E71" s="100"/>
    </row>
    <row r="72" spans="1:5" ht="19.5" thickBot="1">
      <c r="A72" s="101" t="s">
        <v>47</v>
      </c>
      <c r="B72" s="102">
        <v>518863560</v>
      </c>
      <c r="C72" s="103"/>
      <c r="D72" s="103"/>
      <c r="E72" s="104"/>
    </row>
    <row r="73" ht="15">
      <c r="A73" s="122" t="s">
        <v>55</v>
      </c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</sheetData>
  <sheetProtection/>
  <mergeCells count="7">
    <mergeCell ref="A55:E55"/>
    <mergeCell ref="A63:E63"/>
    <mergeCell ref="A1:E1"/>
    <mergeCell ref="A17:E17"/>
    <mergeCell ref="A30:E30"/>
    <mergeCell ref="A34:E34"/>
    <mergeCell ref="A42:E42"/>
  </mergeCells>
  <printOptions horizontalCentered="1"/>
  <pageMargins left="0.7" right="0.7" top="1" bottom="0.75" header="0.3" footer="0.3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2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ADB/BAD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AfDB Projects in Zimbabwe from 1982 to May 2013</dc:title>
  <dc:subject/>
  <dc:creator>ONUKOGU, CHIOMA</dc:creator>
  <cp:keywords/>
  <dc:description/>
  <cp:lastModifiedBy>BEN AICH, MOHAMED HENI</cp:lastModifiedBy>
  <cp:lastPrinted>2013-06-05T14:49:49Z</cp:lastPrinted>
  <dcterms:created xsi:type="dcterms:W3CDTF">2013-05-07T14:39:19Z</dcterms:created>
  <dcterms:modified xsi:type="dcterms:W3CDTF">2013-07-03T13:43:42Z</dcterms:modified>
  <cp:category/>
  <cp:version/>
  <cp:contentType/>
  <cp:contentStatus/>
</cp:coreProperties>
</file>